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na rita\Desktop\FRANCO\CISIS\"/>
    </mc:Choice>
  </mc:AlternateContent>
  <xr:revisionPtr revIDLastSave="0" documentId="13_ncr:1_{DF782008-F5CD-41EC-ACD2-7A2C6A10CF70}" xr6:coauthVersionLast="45" xr6:coauthVersionMax="45" xr10:uidLastSave="{00000000-0000-0000-0000-000000000000}"/>
  <bookViews>
    <workbookView xWindow="0" yWindow="0" windowWidth="20400" windowHeight="11520" activeTab="2" xr2:uid="{00000000-000D-0000-FFFF-FFFF00000000}"/>
  </bookViews>
  <sheets>
    <sheet name="Foglio1" sheetId="1" r:id="rId1"/>
    <sheet name="Foglio2" sheetId="2" r:id="rId2"/>
    <sheet name="REGIONALI" sheetId="3" r:id="rId3"/>
  </sheets>
  <definedNames>
    <definedName name="_xlnm.Print_Area" localSheetId="2">REGIONALI!$A$4:$D$103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7" i="3" l="1"/>
  <c r="D100" i="3"/>
  <c r="D92" i="3"/>
  <c r="D85" i="3"/>
  <c r="D79" i="3"/>
  <c r="D75" i="3"/>
  <c r="D72" i="3"/>
  <c r="D67" i="3"/>
  <c r="D64" i="3"/>
  <c r="D57" i="3"/>
  <c r="D52" i="3"/>
  <c r="D47" i="3"/>
  <c r="D44" i="3"/>
  <c r="D41" i="3"/>
  <c r="D36" i="3"/>
  <c r="D29" i="3"/>
  <c r="D22" i="3"/>
  <c r="D19" i="3"/>
  <c r="D16" i="3"/>
  <c r="D10" i="3"/>
  <c r="D102" i="3" s="1"/>
  <c r="B63" i="2" l="1"/>
  <c r="B63" i="1"/>
</calcChain>
</file>

<file path=xl/sharedStrings.xml><?xml version="1.0" encoding="utf-8"?>
<sst xmlns="http://schemas.openxmlformats.org/spreadsheetml/2006/main" count="298" uniqueCount="55">
  <si>
    <t>DATA</t>
  </si>
  <si>
    <t>IMPORTO</t>
  </si>
  <si>
    <t>ENTE EROGANTE</t>
  </si>
  <si>
    <t>CAUSALE</t>
  </si>
  <si>
    <t>Saldo quota associativa 2018</t>
  </si>
  <si>
    <t>Regione Valle d'Aosta</t>
  </si>
  <si>
    <t>Quota progetto piano Attuativo CPSG</t>
  </si>
  <si>
    <t>Provincia Autonoma di Trento</t>
  </si>
  <si>
    <t>Regione Friuli Venezia Giulia</t>
  </si>
  <si>
    <t>Regione Umbria</t>
  </si>
  <si>
    <t>Regione Emilia Romagna</t>
  </si>
  <si>
    <t>Regione Veneto</t>
  </si>
  <si>
    <t>Quota progetto Sigmater</t>
  </si>
  <si>
    <t>Regione Sardegna</t>
  </si>
  <si>
    <t>Regione Campania</t>
  </si>
  <si>
    <t>Regioner Lombardia</t>
  </si>
  <si>
    <t>Regione Toscana</t>
  </si>
  <si>
    <t>Quota progetto Azione ICAR</t>
  </si>
  <si>
    <t>Regione Piemonte</t>
  </si>
  <si>
    <t>Regione Marche</t>
  </si>
  <si>
    <t>Regione Lombardia</t>
  </si>
  <si>
    <t>Rogione Umbria</t>
  </si>
  <si>
    <t>Quota associativa  2019</t>
  </si>
  <si>
    <t>Regione Liguria</t>
  </si>
  <si>
    <t>Provincia Autonoma di Bolzano</t>
  </si>
  <si>
    <t>Regione Puglia</t>
  </si>
  <si>
    <t>Regione Lazio</t>
  </si>
  <si>
    <t>Regione Basilicata</t>
  </si>
  <si>
    <t>Regione Calabria</t>
  </si>
  <si>
    <t>Regione Sicilia</t>
  </si>
  <si>
    <t>Assinter</t>
  </si>
  <si>
    <t>ASSINTER ITALIA</t>
  </si>
  <si>
    <t>Contributo 2019</t>
  </si>
  <si>
    <t>TOTALE CONTRIBUTI PUBBLICI 2019</t>
  </si>
  <si>
    <t>ELENCO CONTRIBUTI PUBBLICI INTROITATI NELL'ANNO SOLARE 2019</t>
  </si>
  <si>
    <t>(Art. 1, cc. 125-129 L. 124/2017)</t>
  </si>
  <si>
    <t>PROVINCIA AUTONOMA DI TRENTO</t>
  </si>
  <si>
    <t>PROVINCIA AUTONOMA DI BOLZANO</t>
  </si>
  <si>
    <t>REGIONE BASILICATA</t>
  </si>
  <si>
    <t>REGIONE CALABRIA</t>
  </si>
  <si>
    <t>REGIONE CAMPANIA</t>
  </si>
  <si>
    <t>REGIONE EMILIA ROMAGNA</t>
  </si>
  <si>
    <t>REGIONE FRIULI VENEZIA GIUGLIA</t>
  </si>
  <si>
    <t>REGIONE LAZIO</t>
  </si>
  <si>
    <t>REGIONE LIGURIA</t>
  </si>
  <si>
    <t>REGIONE LOMBARDIA</t>
  </si>
  <si>
    <t>REGIONE MARCHE</t>
  </si>
  <si>
    <t>REGIONE PIEMONTE</t>
  </si>
  <si>
    <t>REGIONE PUGLIA</t>
  </si>
  <si>
    <t>REGIONE SARDEGNA</t>
  </si>
  <si>
    <t>REGIONE SICILIA</t>
  </si>
  <si>
    <t>REGIONE TOSCANA</t>
  </si>
  <si>
    <t>REGIONE UMBRIA</t>
  </si>
  <si>
    <t>REGIONE VALLE D'AOSTA</t>
  </si>
  <si>
    <t>REGIONE VENETO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</si>
</sst>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dd/mm/yy;@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164" fontId="0" fillId="0" borderId="0" xfId="1" applyFont="1"/>
    <xf numFmtId="165" fontId="0" fillId="0" borderId="0" xfId="0" applyNumberFormat="1" applyAlignment="1">
      <alignment horizontal="center"/>
    </xf>
    <xf numFmtId="165" fontId="2" fillId="0" borderId="0" xfId="0" applyNumberFormat="1" applyFont="1" applyAlignment="1">
      <alignment horizontal="center"/>
    </xf>
    <xf numFmtId="164" fontId="2" fillId="0" borderId="0" xfId="1" applyFont="1"/>
    <xf numFmtId="0" fontId="2" fillId="0" borderId="0" xfId="0" applyFont="1"/>
    <xf numFmtId="164" fontId="0" fillId="0" borderId="1" xfId="1" applyFont="1" applyBorder="1"/>
    <xf numFmtId="164" fontId="0" fillId="0" borderId="0" xfId="1" applyFont="1" applyBorder="1"/>
    <xf numFmtId="165" fontId="0" fillId="0" borderId="2" xfId="0" applyNumberForma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164" fontId="0" fillId="0" borderId="3" xfId="1" applyFont="1" applyBorder="1"/>
    <xf numFmtId="0" fontId="0" fillId="0" borderId="4" xfId="0" applyBorder="1"/>
    <xf numFmtId="165" fontId="0" fillId="0" borderId="5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6" xfId="0" applyBorder="1"/>
    <xf numFmtId="0" fontId="4" fillId="0" borderId="0" xfId="0" applyFont="1" applyBorder="1"/>
    <xf numFmtId="0" fontId="0" fillId="0" borderId="0" xfId="0" applyBorder="1"/>
    <xf numFmtId="164" fontId="0" fillId="0" borderId="6" xfId="0" applyNumberFormat="1" applyBorder="1"/>
    <xf numFmtId="165" fontId="0" fillId="0" borderId="0" xfId="0" applyNumberFormat="1" applyBorder="1" applyAlignment="1">
      <alignment horizontal="left"/>
    </xf>
    <xf numFmtId="165" fontId="0" fillId="0" borderId="7" xfId="0" applyNumberFormat="1" applyBorder="1" applyAlignment="1">
      <alignment horizontal="center"/>
    </xf>
    <xf numFmtId="165" fontId="0" fillId="0" borderId="8" xfId="0" applyNumberFormat="1" applyBorder="1" applyAlignment="1">
      <alignment horizontal="center"/>
    </xf>
    <xf numFmtId="164" fontId="0" fillId="0" borderId="8" xfId="1" applyFont="1" applyBorder="1"/>
    <xf numFmtId="0" fontId="0" fillId="0" borderId="9" xfId="0" applyBorder="1"/>
    <xf numFmtId="164" fontId="4" fillId="0" borderId="0" xfId="1" applyFont="1" applyBorder="1"/>
    <xf numFmtId="165" fontId="4" fillId="0" borderId="5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164" fontId="4" fillId="0" borderId="6" xfId="0" applyNumberFormat="1" applyFont="1" applyBorder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D63"/>
  <sheetViews>
    <sheetView topLeftCell="A7" workbookViewId="0">
      <selection sqref="A1:XFD1048576"/>
    </sheetView>
  </sheetViews>
  <sheetFormatPr defaultRowHeight="15" x14ac:dyDescent="0.25"/>
  <cols>
    <col min="1" max="1" width="10.7109375" style="2" bestFit="1" customWidth="1"/>
    <col min="2" max="2" width="13.85546875" style="1" customWidth="1"/>
    <col min="3" max="3" width="27.85546875" bestFit="1" customWidth="1"/>
    <col min="4" max="4" width="34.5703125" bestFit="1" customWidth="1"/>
  </cols>
  <sheetData>
    <row r="5" spans="1:4" x14ac:dyDescent="0.25">
      <c r="A5" s="2" t="s">
        <v>0</v>
      </c>
      <c r="B5" s="1" t="s">
        <v>1</v>
      </c>
      <c r="C5" t="s">
        <v>2</v>
      </c>
      <c r="D5" t="s">
        <v>3</v>
      </c>
    </row>
    <row r="8" spans="1:4" x14ac:dyDescent="0.25">
      <c r="A8" s="2">
        <v>43481</v>
      </c>
      <c r="B8" s="1">
        <v>20000</v>
      </c>
      <c r="C8" t="s">
        <v>5</v>
      </c>
      <c r="D8" t="s">
        <v>6</v>
      </c>
    </row>
    <row r="9" spans="1:4" x14ac:dyDescent="0.25">
      <c r="A9" s="2">
        <v>43488</v>
      </c>
      <c r="B9" s="1">
        <v>15000</v>
      </c>
      <c r="C9" t="s">
        <v>7</v>
      </c>
      <c r="D9" t="s">
        <v>6</v>
      </c>
    </row>
    <row r="10" spans="1:4" x14ac:dyDescent="0.25">
      <c r="A10" s="2">
        <v>43497</v>
      </c>
      <c r="B10" s="1">
        <v>20000</v>
      </c>
      <c r="C10" t="s">
        <v>8</v>
      </c>
      <c r="D10" t="s">
        <v>6</v>
      </c>
    </row>
    <row r="11" spans="1:4" x14ac:dyDescent="0.25">
      <c r="A11" s="2">
        <v>43500</v>
      </c>
      <c r="B11" s="1">
        <v>20000</v>
      </c>
      <c r="C11" t="s">
        <v>9</v>
      </c>
      <c r="D11" t="s">
        <v>6</v>
      </c>
    </row>
    <row r="12" spans="1:4" x14ac:dyDescent="0.25">
      <c r="A12" s="2">
        <v>43502</v>
      </c>
      <c r="B12" s="1">
        <v>10863.89</v>
      </c>
      <c r="C12" t="s">
        <v>14</v>
      </c>
      <c r="D12" t="s">
        <v>4</v>
      </c>
    </row>
    <row r="13" spans="1:4" x14ac:dyDescent="0.25">
      <c r="A13" s="2">
        <v>43504</v>
      </c>
      <c r="B13" s="1">
        <v>20000</v>
      </c>
      <c r="C13" t="s">
        <v>10</v>
      </c>
      <c r="D13" t="s">
        <v>6</v>
      </c>
    </row>
    <row r="14" spans="1:4" x14ac:dyDescent="0.25">
      <c r="A14" s="2">
        <v>43545</v>
      </c>
      <c r="B14" s="1">
        <v>20000</v>
      </c>
      <c r="C14" t="s">
        <v>11</v>
      </c>
      <c r="D14" t="s">
        <v>6</v>
      </c>
    </row>
    <row r="15" spans="1:4" x14ac:dyDescent="0.25">
      <c r="A15" s="2">
        <v>43549</v>
      </c>
      <c r="B15" s="1">
        <v>242.58</v>
      </c>
      <c r="C15" t="s">
        <v>10</v>
      </c>
      <c r="D15" t="s">
        <v>12</v>
      </c>
    </row>
    <row r="16" spans="1:4" x14ac:dyDescent="0.25">
      <c r="A16" s="2">
        <v>43551</v>
      </c>
      <c r="B16" s="1">
        <v>20000</v>
      </c>
      <c r="C16" t="s">
        <v>13</v>
      </c>
      <c r="D16" t="s">
        <v>6</v>
      </c>
    </row>
    <row r="17" spans="1:4" x14ac:dyDescent="0.25">
      <c r="A17" s="2">
        <v>43566</v>
      </c>
      <c r="B17" s="1">
        <v>45941.86</v>
      </c>
      <c r="C17" t="s">
        <v>20</v>
      </c>
      <c r="D17" t="s">
        <v>22</v>
      </c>
    </row>
    <row r="18" spans="1:4" x14ac:dyDescent="0.25">
      <c r="A18" s="2">
        <v>43570</v>
      </c>
      <c r="B18" s="1">
        <v>14797.72</v>
      </c>
      <c r="C18" t="s">
        <v>5</v>
      </c>
      <c r="D18" t="s">
        <v>22</v>
      </c>
    </row>
    <row r="19" spans="1:4" x14ac:dyDescent="0.25">
      <c r="A19" s="2">
        <v>43573</v>
      </c>
      <c r="B19" s="1">
        <v>253.99</v>
      </c>
      <c r="C19" t="s">
        <v>14</v>
      </c>
      <c r="D19" t="s">
        <v>12</v>
      </c>
    </row>
    <row r="20" spans="1:4" x14ac:dyDescent="0.25">
      <c r="A20" s="2">
        <v>43578</v>
      </c>
      <c r="B20" s="1">
        <v>27800.01</v>
      </c>
      <c r="C20" t="s">
        <v>13</v>
      </c>
      <c r="D20" t="s">
        <v>22</v>
      </c>
    </row>
    <row r="21" spans="1:4" x14ac:dyDescent="0.25">
      <c r="A21" s="2">
        <v>43579</v>
      </c>
      <c r="B21" s="1">
        <v>18885.7</v>
      </c>
      <c r="C21" t="s">
        <v>9</v>
      </c>
      <c r="D21" t="s">
        <v>22</v>
      </c>
    </row>
    <row r="22" spans="1:4" x14ac:dyDescent="0.25">
      <c r="A22" s="2">
        <v>43581</v>
      </c>
      <c r="B22" s="1">
        <v>19208.3</v>
      </c>
      <c r="C22" t="s">
        <v>23</v>
      </c>
      <c r="D22" t="s">
        <v>22</v>
      </c>
    </row>
    <row r="23" spans="1:4" x14ac:dyDescent="0.25">
      <c r="A23" s="2">
        <v>43591</v>
      </c>
      <c r="B23" s="1">
        <v>8757.48</v>
      </c>
      <c r="C23" t="s">
        <v>24</v>
      </c>
      <c r="D23" t="s">
        <v>22</v>
      </c>
    </row>
    <row r="24" spans="1:4" x14ac:dyDescent="0.25">
      <c r="A24" s="3">
        <v>43591</v>
      </c>
      <c r="B24" s="4">
        <v>8757.48</v>
      </c>
      <c r="C24" s="5" t="s">
        <v>24</v>
      </c>
      <c r="D24" t="s">
        <v>22</v>
      </c>
    </row>
    <row r="25" spans="1:4" x14ac:dyDescent="0.25">
      <c r="A25" s="2">
        <v>43593</v>
      </c>
      <c r="B25" s="1">
        <v>19400.09</v>
      </c>
      <c r="C25" t="s">
        <v>8</v>
      </c>
      <c r="D25" t="s">
        <v>22</v>
      </c>
    </row>
    <row r="26" spans="1:4" x14ac:dyDescent="0.25">
      <c r="A26" s="2">
        <v>43593</v>
      </c>
      <c r="B26" s="1">
        <v>31230</v>
      </c>
      <c r="C26" t="s">
        <v>25</v>
      </c>
      <c r="D26" t="s">
        <v>22</v>
      </c>
    </row>
    <row r="27" spans="1:4" x14ac:dyDescent="0.25">
      <c r="A27" s="2">
        <v>43602</v>
      </c>
      <c r="B27" s="1">
        <v>33559.699999999997</v>
      </c>
      <c r="C27" t="s">
        <v>26</v>
      </c>
      <c r="D27" t="s">
        <v>22</v>
      </c>
    </row>
    <row r="28" spans="1:4" x14ac:dyDescent="0.25">
      <c r="A28" s="2">
        <v>43607</v>
      </c>
      <c r="B28" s="1">
        <v>18932.63</v>
      </c>
      <c r="C28" t="s">
        <v>27</v>
      </c>
      <c r="D28" t="s">
        <v>22</v>
      </c>
    </row>
    <row r="29" spans="1:4" x14ac:dyDescent="0.25">
      <c r="A29" s="2">
        <v>43609</v>
      </c>
      <c r="B29" s="1">
        <v>364.61</v>
      </c>
      <c r="C29" t="s">
        <v>15</v>
      </c>
      <c r="D29" t="s">
        <v>12</v>
      </c>
    </row>
    <row r="30" spans="1:4" x14ac:dyDescent="0.25">
      <c r="A30" s="2">
        <v>43620</v>
      </c>
      <c r="B30" s="1">
        <v>31881.86</v>
      </c>
      <c r="C30" t="s">
        <v>16</v>
      </c>
      <c r="D30" t="s">
        <v>22</v>
      </c>
    </row>
    <row r="31" spans="1:4" x14ac:dyDescent="0.25">
      <c r="A31" s="2">
        <v>43626</v>
      </c>
      <c r="B31" s="1">
        <v>20981.74</v>
      </c>
      <c r="C31" t="s">
        <v>19</v>
      </c>
      <c r="D31" t="s">
        <v>22</v>
      </c>
    </row>
    <row r="32" spans="1:4" x14ac:dyDescent="0.25">
      <c r="A32" s="2">
        <v>43630</v>
      </c>
      <c r="B32" s="1">
        <v>448.76</v>
      </c>
      <c r="C32" t="s">
        <v>16</v>
      </c>
      <c r="D32" t="s">
        <v>12</v>
      </c>
    </row>
    <row r="33" spans="1:4" x14ac:dyDescent="0.25">
      <c r="A33" s="2">
        <v>43636</v>
      </c>
      <c r="B33" s="1">
        <v>24495.57</v>
      </c>
      <c r="C33" t="s">
        <v>28</v>
      </c>
      <c r="D33" t="s">
        <v>22</v>
      </c>
    </row>
    <row r="34" spans="1:4" x14ac:dyDescent="0.25">
      <c r="A34" s="2">
        <v>43647</v>
      </c>
      <c r="B34" s="1">
        <v>10000</v>
      </c>
      <c r="C34" t="s">
        <v>5</v>
      </c>
      <c r="D34" t="s">
        <v>17</v>
      </c>
    </row>
    <row r="35" spans="1:4" x14ac:dyDescent="0.25">
      <c r="A35" s="2">
        <v>43662</v>
      </c>
      <c r="B35" s="1">
        <v>257.85000000000002</v>
      </c>
      <c r="C35" t="s">
        <v>18</v>
      </c>
      <c r="D35" t="s">
        <v>12</v>
      </c>
    </row>
    <row r="36" spans="1:4" x14ac:dyDescent="0.25">
      <c r="A36" s="2">
        <v>43662</v>
      </c>
      <c r="B36" s="1">
        <v>7500</v>
      </c>
      <c r="C36" t="s">
        <v>7</v>
      </c>
      <c r="D36" t="s">
        <v>6</v>
      </c>
    </row>
    <row r="37" spans="1:4" x14ac:dyDescent="0.25">
      <c r="A37" s="2">
        <v>43662</v>
      </c>
      <c r="B37" s="1">
        <v>174.57</v>
      </c>
      <c r="C37" t="s">
        <v>19</v>
      </c>
      <c r="D37" t="s">
        <v>12</v>
      </c>
    </row>
    <row r="38" spans="1:4" x14ac:dyDescent="0.25">
      <c r="A38" s="2">
        <v>43663</v>
      </c>
      <c r="B38" s="1">
        <v>177.98</v>
      </c>
      <c r="C38" t="s">
        <v>5</v>
      </c>
      <c r="D38" t="s">
        <v>12</v>
      </c>
    </row>
    <row r="39" spans="1:4" x14ac:dyDescent="0.25">
      <c r="A39" s="2">
        <v>43669</v>
      </c>
      <c r="B39" s="1">
        <v>10863.84</v>
      </c>
      <c r="C39" t="s">
        <v>14</v>
      </c>
      <c r="D39" t="s">
        <v>22</v>
      </c>
    </row>
    <row r="40" spans="1:4" x14ac:dyDescent="0.25">
      <c r="A40" s="2">
        <v>43676</v>
      </c>
      <c r="B40" s="1">
        <v>10000</v>
      </c>
      <c r="C40" t="s">
        <v>5</v>
      </c>
      <c r="D40" t="s">
        <v>6</v>
      </c>
    </row>
    <row r="41" spans="1:4" x14ac:dyDescent="0.25">
      <c r="A41" s="2">
        <v>43676</v>
      </c>
      <c r="B41" s="1">
        <v>17018.18</v>
      </c>
      <c r="C41" t="s">
        <v>7</v>
      </c>
      <c r="D41" t="s">
        <v>22</v>
      </c>
    </row>
    <row r="42" spans="1:4" x14ac:dyDescent="0.25">
      <c r="A42" s="2">
        <v>43677</v>
      </c>
      <c r="B42" s="1">
        <v>10000</v>
      </c>
      <c r="C42" t="s">
        <v>9</v>
      </c>
      <c r="D42" t="s">
        <v>6</v>
      </c>
    </row>
    <row r="43" spans="1:4" x14ac:dyDescent="0.25">
      <c r="A43" s="2">
        <v>43677</v>
      </c>
      <c r="B43" s="1">
        <v>10000</v>
      </c>
      <c r="C43" t="s">
        <v>13</v>
      </c>
      <c r="D43" t="s">
        <v>6</v>
      </c>
    </row>
    <row r="44" spans="1:4" x14ac:dyDescent="0.25">
      <c r="A44" s="2">
        <v>43699</v>
      </c>
      <c r="B44" s="1">
        <v>364.61</v>
      </c>
      <c r="C44" t="s">
        <v>20</v>
      </c>
      <c r="D44" t="s">
        <v>12</v>
      </c>
    </row>
    <row r="45" spans="1:4" x14ac:dyDescent="0.25">
      <c r="A45" s="2">
        <v>43700</v>
      </c>
      <c r="B45" s="1">
        <v>10000</v>
      </c>
      <c r="C45" t="s">
        <v>21</v>
      </c>
      <c r="D45" t="s">
        <v>17</v>
      </c>
    </row>
    <row r="46" spans="1:4" x14ac:dyDescent="0.25">
      <c r="A46" s="2">
        <v>43703</v>
      </c>
      <c r="B46" s="1">
        <v>32422.560000000001</v>
      </c>
      <c r="C46" t="s">
        <v>11</v>
      </c>
      <c r="D46" t="s">
        <v>22</v>
      </c>
    </row>
    <row r="47" spans="1:4" x14ac:dyDescent="0.25">
      <c r="A47" s="2">
        <v>43714</v>
      </c>
      <c r="B47" s="1">
        <v>10000</v>
      </c>
      <c r="C47" t="s">
        <v>10</v>
      </c>
      <c r="D47" t="s">
        <v>17</v>
      </c>
    </row>
    <row r="48" spans="1:4" x14ac:dyDescent="0.25">
      <c r="A48" s="2">
        <v>43719</v>
      </c>
      <c r="B48" s="1">
        <v>10000</v>
      </c>
      <c r="C48" t="s">
        <v>10</v>
      </c>
      <c r="D48" t="s">
        <v>6</v>
      </c>
    </row>
    <row r="49" spans="1:4" x14ac:dyDescent="0.25">
      <c r="A49" s="2">
        <v>43721</v>
      </c>
      <c r="B49" s="1">
        <v>10000</v>
      </c>
      <c r="C49" t="s">
        <v>18</v>
      </c>
      <c r="D49" t="s">
        <v>17</v>
      </c>
    </row>
    <row r="50" spans="1:4" x14ac:dyDescent="0.25">
      <c r="A50" s="2">
        <v>43721</v>
      </c>
      <c r="B50" s="1">
        <v>36304.910000000003</v>
      </c>
      <c r="C50" t="s">
        <v>29</v>
      </c>
      <c r="D50" t="s">
        <v>22</v>
      </c>
    </row>
    <row r="51" spans="1:4" x14ac:dyDescent="0.25">
      <c r="A51" s="2">
        <v>43728</v>
      </c>
      <c r="B51" s="1">
        <v>174.57</v>
      </c>
      <c r="C51" t="s">
        <v>19</v>
      </c>
      <c r="D51" t="s">
        <v>12</v>
      </c>
    </row>
    <row r="52" spans="1:4" x14ac:dyDescent="0.25">
      <c r="A52" s="2">
        <v>43731</v>
      </c>
      <c r="B52" s="1">
        <v>32837.550000000003</v>
      </c>
      <c r="C52" t="s">
        <v>10</v>
      </c>
      <c r="D52" t="s">
        <v>22</v>
      </c>
    </row>
    <row r="53" spans="1:4" x14ac:dyDescent="0.25">
      <c r="A53" s="2">
        <v>43739</v>
      </c>
      <c r="B53" s="1">
        <v>10000</v>
      </c>
      <c r="C53" t="s">
        <v>7</v>
      </c>
      <c r="D53" t="s">
        <v>17</v>
      </c>
    </row>
    <row r="54" spans="1:4" x14ac:dyDescent="0.25">
      <c r="A54" s="2">
        <v>43739</v>
      </c>
      <c r="B54" s="1">
        <v>10863.84</v>
      </c>
      <c r="C54" t="s">
        <v>14</v>
      </c>
      <c r="D54" t="s">
        <v>22</v>
      </c>
    </row>
    <row r="55" spans="1:4" x14ac:dyDescent="0.25">
      <c r="A55" s="2">
        <v>43747</v>
      </c>
      <c r="B55" s="1">
        <v>10000</v>
      </c>
      <c r="C55" t="s">
        <v>8</v>
      </c>
      <c r="D55" t="s">
        <v>6</v>
      </c>
    </row>
    <row r="56" spans="1:4" x14ac:dyDescent="0.25">
      <c r="A56" s="2">
        <v>43753</v>
      </c>
      <c r="B56" s="1">
        <v>253.99</v>
      </c>
      <c r="C56" t="s">
        <v>14</v>
      </c>
      <c r="D56" t="s">
        <v>12</v>
      </c>
    </row>
    <row r="57" spans="1:4" x14ac:dyDescent="0.25">
      <c r="A57" s="2">
        <v>43769</v>
      </c>
      <c r="B57" s="1">
        <v>10000</v>
      </c>
      <c r="C57" t="s">
        <v>11</v>
      </c>
      <c r="D57" t="s">
        <v>17</v>
      </c>
    </row>
    <row r="58" spans="1:4" x14ac:dyDescent="0.25">
      <c r="A58" s="2">
        <v>43789</v>
      </c>
      <c r="B58" s="1">
        <v>34628.54</v>
      </c>
      <c r="C58" t="s">
        <v>18</v>
      </c>
      <c r="D58" t="s">
        <v>22</v>
      </c>
    </row>
    <row r="59" spans="1:4" x14ac:dyDescent="0.25">
      <c r="A59" s="2">
        <v>43804</v>
      </c>
      <c r="B59" s="1">
        <v>257.85000000000002</v>
      </c>
      <c r="C59" t="s">
        <v>18</v>
      </c>
      <c r="D59" t="s">
        <v>12</v>
      </c>
    </row>
    <row r="60" spans="1:4" x14ac:dyDescent="0.25">
      <c r="A60" s="2">
        <v>43811</v>
      </c>
      <c r="B60" s="1">
        <v>15000</v>
      </c>
      <c r="C60" t="s">
        <v>18</v>
      </c>
      <c r="D60" t="s">
        <v>6</v>
      </c>
    </row>
    <row r="61" spans="1:4" x14ac:dyDescent="0.25">
      <c r="A61" s="2">
        <v>43822</v>
      </c>
      <c r="B61" s="1">
        <v>22000</v>
      </c>
      <c r="C61" t="s">
        <v>30</v>
      </c>
    </row>
    <row r="63" spans="1:4" x14ac:dyDescent="0.25">
      <c r="B63" s="1">
        <f>SUM(B8:B62)</f>
        <v>802904.81</v>
      </c>
    </row>
  </sheetData>
  <sortState xmlns:xlrd2="http://schemas.microsoft.com/office/spreadsheetml/2017/richdata2" ref="A8:D61">
    <sortCondition ref="A8:A61"/>
  </sortState>
  <phoneticPr fontId="3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F23C74-4236-4665-BC92-74A44CFD171D}">
  <dimension ref="A5:D63"/>
  <sheetViews>
    <sheetView topLeftCell="A55" workbookViewId="0">
      <selection activeCell="C29" sqref="C29"/>
    </sheetView>
  </sheetViews>
  <sheetFormatPr defaultRowHeight="15" x14ac:dyDescent="0.25"/>
  <cols>
    <col min="1" max="1" width="10.7109375" style="2" bestFit="1" customWidth="1"/>
    <col min="2" max="2" width="13.85546875" style="1" customWidth="1"/>
    <col min="3" max="3" width="27.85546875" bestFit="1" customWidth="1"/>
    <col min="4" max="4" width="34.5703125" bestFit="1" customWidth="1"/>
  </cols>
  <sheetData>
    <row r="5" spans="1:4" x14ac:dyDescent="0.25">
      <c r="A5" s="2" t="s">
        <v>0</v>
      </c>
      <c r="B5" s="1" t="s">
        <v>1</v>
      </c>
      <c r="C5" t="s">
        <v>2</v>
      </c>
      <c r="D5" t="s">
        <v>3</v>
      </c>
    </row>
    <row r="8" spans="1:4" x14ac:dyDescent="0.25">
      <c r="A8" s="2">
        <v>43591</v>
      </c>
      <c r="B8" s="1">
        <v>8757.48</v>
      </c>
      <c r="C8" t="s">
        <v>24</v>
      </c>
      <c r="D8" t="s">
        <v>22</v>
      </c>
    </row>
    <row r="9" spans="1:4" x14ac:dyDescent="0.25">
      <c r="A9" s="3">
        <v>43591</v>
      </c>
      <c r="B9" s="4">
        <v>8757.48</v>
      </c>
      <c r="C9" s="5" t="s">
        <v>24</v>
      </c>
      <c r="D9" t="s">
        <v>22</v>
      </c>
    </row>
    <row r="10" spans="1:4" x14ac:dyDescent="0.25">
      <c r="A10" s="2">
        <v>43676</v>
      </c>
      <c r="B10" s="1">
        <v>17018.18</v>
      </c>
      <c r="C10" t="s">
        <v>7</v>
      </c>
      <c r="D10" t="s">
        <v>22</v>
      </c>
    </row>
    <row r="11" spans="1:4" x14ac:dyDescent="0.25">
      <c r="A11" s="2">
        <v>43607</v>
      </c>
      <c r="B11" s="1">
        <v>18932.63</v>
      </c>
      <c r="C11" t="s">
        <v>27</v>
      </c>
      <c r="D11" t="s">
        <v>22</v>
      </c>
    </row>
    <row r="12" spans="1:4" x14ac:dyDescent="0.25">
      <c r="A12" s="2">
        <v>43636</v>
      </c>
      <c r="B12" s="1">
        <v>24495.57</v>
      </c>
      <c r="C12" t="s">
        <v>28</v>
      </c>
      <c r="D12" t="s">
        <v>22</v>
      </c>
    </row>
    <row r="13" spans="1:4" x14ac:dyDescent="0.25">
      <c r="A13" s="2">
        <v>43669</v>
      </c>
      <c r="B13" s="1">
        <v>10863.84</v>
      </c>
      <c r="C13" t="s">
        <v>14</v>
      </c>
      <c r="D13" t="s">
        <v>22</v>
      </c>
    </row>
    <row r="14" spans="1:4" x14ac:dyDescent="0.25">
      <c r="A14" s="2">
        <v>43739</v>
      </c>
      <c r="B14" s="1">
        <v>10863.84</v>
      </c>
      <c r="C14" t="s">
        <v>14</v>
      </c>
      <c r="D14" t="s">
        <v>22</v>
      </c>
    </row>
    <row r="15" spans="1:4" x14ac:dyDescent="0.25">
      <c r="A15" s="2">
        <v>43731</v>
      </c>
      <c r="B15" s="1">
        <v>32837.550000000003</v>
      </c>
      <c r="C15" t="s">
        <v>10</v>
      </c>
      <c r="D15" t="s">
        <v>22</v>
      </c>
    </row>
    <row r="16" spans="1:4" x14ac:dyDescent="0.25">
      <c r="A16" s="2">
        <v>43593</v>
      </c>
      <c r="B16" s="1">
        <v>19400.09</v>
      </c>
      <c r="C16" t="s">
        <v>8</v>
      </c>
      <c r="D16" t="s">
        <v>22</v>
      </c>
    </row>
    <row r="17" spans="1:4" x14ac:dyDescent="0.25">
      <c r="A17" s="2">
        <v>43602</v>
      </c>
      <c r="B17" s="1">
        <v>33559.699999999997</v>
      </c>
      <c r="C17" t="s">
        <v>26</v>
      </c>
      <c r="D17" t="s">
        <v>22</v>
      </c>
    </row>
    <row r="18" spans="1:4" x14ac:dyDescent="0.25">
      <c r="A18" s="2">
        <v>43581</v>
      </c>
      <c r="B18" s="1">
        <v>19208.3</v>
      </c>
      <c r="C18" t="s">
        <v>23</v>
      </c>
      <c r="D18" t="s">
        <v>22</v>
      </c>
    </row>
    <row r="19" spans="1:4" x14ac:dyDescent="0.25">
      <c r="A19" s="2">
        <v>43566</v>
      </c>
      <c r="B19" s="1">
        <v>45941.86</v>
      </c>
      <c r="C19" t="s">
        <v>20</v>
      </c>
      <c r="D19" t="s">
        <v>22</v>
      </c>
    </row>
    <row r="20" spans="1:4" x14ac:dyDescent="0.25">
      <c r="A20" s="2">
        <v>43992</v>
      </c>
      <c r="B20" s="1">
        <v>20981.74</v>
      </c>
      <c r="C20" t="s">
        <v>19</v>
      </c>
      <c r="D20" t="s">
        <v>22</v>
      </c>
    </row>
    <row r="21" spans="1:4" x14ac:dyDescent="0.25">
      <c r="A21" s="2">
        <v>43789</v>
      </c>
      <c r="B21" s="1">
        <v>34628.54</v>
      </c>
      <c r="C21" t="s">
        <v>18</v>
      </c>
      <c r="D21" t="s">
        <v>22</v>
      </c>
    </row>
    <row r="22" spans="1:4" x14ac:dyDescent="0.25">
      <c r="A22" s="2">
        <v>43593</v>
      </c>
      <c r="B22" s="1">
        <v>31230</v>
      </c>
      <c r="C22" t="s">
        <v>25</v>
      </c>
      <c r="D22" t="s">
        <v>22</v>
      </c>
    </row>
    <row r="23" spans="1:4" x14ac:dyDescent="0.25">
      <c r="A23" s="2">
        <v>43578</v>
      </c>
      <c r="B23" s="1">
        <v>27800.01</v>
      </c>
      <c r="C23" t="s">
        <v>13</v>
      </c>
      <c r="D23" t="s">
        <v>22</v>
      </c>
    </row>
    <row r="24" spans="1:4" x14ac:dyDescent="0.25">
      <c r="A24" s="2">
        <v>43721</v>
      </c>
      <c r="B24" s="1">
        <v>36304.910000000003</v>
      </c>
      <c r="C24" t="s">
        <v>29</v>
      </c>
      <c r="D24" t="s">
        <v>22</v>
      </c>
    </row>
    <row r="25" spans="1:4" x14ac:dyDescent="0.25">
      <c r="A25" s="2">
        <v>43620</v>
      </c>
      <c r="B25" s="1">
        <v>31881.86</v>
      </c>
      <c r="C25" t="s">
        <v>16</v>
      </c>
      <c r="D25" t="s">
        <v>22</v>
      </c>
    </row>
    <row r="26" spans="1:4" x14ac:dyDescent="0.25">
      <c r="A26" s="2">
        <v>43579</v>
      </c>
      <c r="B26" s="1">
        <v>18885.7</v>
      </c>
      <c r="C26" t="s">
        <v>9</v>
      </c>
      <c r="D26" t="s">
        <v>22</v>
      </c>
    </row>
    <row r="27" spans="1:4" x14ac:dyDescent="0.25">
      <c r="A27" s="2">
        <v>43570</v>
      </c>
      <c r="B27" s="1">
        <v>14797.72</v>
      </c>
      <c r="C27" t="s">
        <v>5</v>
      </c>
      <c r="D27" t="s">
        <v>22</v>
      </c>
    </row>
    <row r="28" spans="1:4" x14ac:dyDescent="0.25">
      <c r="A28" s="2">
        <v>43703</v>
      </c>
      <c r="B28" s="1">
        <v>32422.560000000001</v>
      </c>
      <c r="C28" t="s">
        <v>11</v>
      </c>
      <c r="D28" t="s">
        <v>22</v>
      </c>
    </row>
    <row r="29" spans="1:4" x14ac:dyDescent="0.25">
      <c r="A29" s="2">
        <v>43739</v>
      </c>
      <c r="B29" s="1">
        <v>10000</v>
      </c>
      <c r="C29" t="s">
        <v>7</v>
      </c>
      <c r="D29" t="s">
        <v>17</v>
      </c>
    </row>
    <row r="30" spans="1:4" x14ac:dyDescent="0.25">
      <c r="A30" s="2">
        <v>43714</v>
      </c>
      <c r="B30" s="1">
        <v>10000</v>
      </c>
      <c r="C30" t="s">
        <v>10</v>
      </c>
      <c r="D30" t="s">
        <v>17</v>
      </c>
    </row>
    <row r="31" spans="1:4" x14ac:dyDescent="0.25">
      <c r="A31" s="2">
        <v>43721</v>
      </c>
      <c r="B31" s="1">
        <v>10000</v>
      </c>
      <c r="C31" t="s">
        <v>18</v>
      </c>
      <c r="D31" t="s">
        <v>17</v>
      </c>
    </row>
    <row r="32" spans="1:4" x14ac:dyDescent="0.25">
      <c r="A32" s="2">
        <v>43647</v>
      </c>
      <c r="B32" s="1">
        <v>10000</v>
      </c>
      <c r="C32" t="s">
        <v>5</v>
      </c>
      <c r="D32" t="s">
        <v>17</v>
      </c>
    </row>
    <row r="33" spans="1:4" x14ac:dyDescent="0.25">
      <c r="A33" s="2">
        <v>43769</v>
      </c>
      <c r="B33" s="1">
        <v>10000</v>
      </c>
      <c r="C33" t="s">
        <v>11</v>
      </c>
      <c r="D33" t="s">
        <v>17</v>
      </c>
    </row>
    <row r="34" spans="1:4" x14ac:dyDescent="0.25">
      <c r="A34" s="2">
        <v>43700</v>
      </c>
      <c r="B34" s="1">
        <v>10000</v>
      </c>
      <c r="C34" t="s">
        <v>21</v>
      </c>
      <c r="D34" t="s">
        <v>17</v>
      </c>
    </row>
    <row r="35" spans="1:4" x14ac:dyDescent="0.25">
      <c r="A35" s="2">
        <v>43488</v>
      </c>
      <c r="B35" s="1">
        <v>15000</v>
      </c>
      <c r="C35" t="s">
        <v>7</v>
      </c>
      <c r="D35" t="s">
        <v>6</v>
      </c>
    </row>
    <row r="36" spans="1:4" x14ac:dyDescent="0.25">
      <c r="A36" s="2">
        <v>44028</v>
      </c>
      <c r="B36" s="1">
        <v>7500</v>
      </c>
      <c r="C36" t="s">
        <v>7</v>
      </c>
      <c r="D36" t="s">
        <v>6</v>
      </c>
    </row>
    <row r="37" spans="1:4" x14ac:dyDescent="0.25">
      <c r="A37" s="2">
        <v>43504</v>
      </c>
      <c r="B37" s="1">
        <v>20000</v>
      </c>
      <c r="C37" t="s">
        <v>10</v>
      </c>
      <c r="D37" t="s">
        <v>6</v>
      </c>
    </row>
    <row r="38" spans="1:4" x14ac:dyDescent="0.25">
      <c r="A38" s="2">
        <v>43719</v>
      </c>
      <c r="B38" s="1">
        <v>10000</v>
      </c>
      <c r="C38" t="s">
        <v>10</v>
      </c>
      <c r="D38" t="s">
        <v>6</v>
      </c>
    </row>
    <row r="39" spans="1:4" x14ac:dyDescent="0.25">
      <c r="A39" s="2">
        <v>43497</v>
      </c>
      <c r="B39" s="1">
        <v>20000</v>
      </c>
      <c r="C39" t="s">
        <v>8</v>
      </c>
      <c r="D39" t="s">
        <v>6</v>
      </c>
    </row>
    <row r="40" spans="1:4" x14ac:dyDescent="0.25">
      <c r="A40" s="2">
        <v>43747</v>
      </c>
      <c r="B40" s="1">
        <v>10000</v>
      </c>
      <c r="C40" t="s">
        <v>8</v>
      </c>
      <c r="D40" t="s">
        <v>6</v>
      </c>
    </row>
    <row r="41" spans="1:4" x14ac:dyDescent="0.25">
      <c r="A41" s="2">
        <v>43811</v>
      </c>
      <c r="B41" s="1">
        <v>15000</v>
      </c>
      <c r="C41" t="s">
        <v>18</v>
      </c>
      <c r="D41" t="s">
        <v>6</v>
      </c>
    </row>
    <row r="42" spans="1:4" x14ac:dyDescent="0.25">
      <c r="A42" s="2">
        <v>43551</v>
      </c>
      <c r="B42" s="1">
        <v>20000</v>
      </c>
      <c r="C42" t="s">
        <v>13</v>
      </c>
      <c r="D42" t="s">
        <v>6</v>
      </c>
    </row>
    <row r="43" spans="1:4" x14ac:dyDescent="0.25">
      <c r="A43" s="2">
        <v>43677</v>
      </c>
      <c r="B43" s="1">
        <v>10000</v>
      </c>
      <c r="C43" t="s">
        <v>13</v>
      </c>
      <c r="D43" t="s">
        <v>6</v>
      </c>
    </row>
    <row r="44" spans="1:4" x14ac:dyDescent="0.25">
      <c r="A44" s="2">
        <v>43500</v>
      </c>
      <c r="B44" s="1">
        <v>20000</v>
      </c>
      <c r="C44" t="s">
        <v>9</v>
      </c>
      <c r="D44" t="s">
        <v>6</v>
      </c>
    </row>
    <row r="45" spans="1:4" x14ac:dyDescent="0.25">
      <c r="A45" s="2">
        <v>43677</v>
      </c>
      <c r="B45" s="1">
        <v>10000</v>
      </c>
      <c r="C45" t="s">
        <v>9</v>
      </c>
      <c r="D45" t="s">
        <v>6</v>
      </c>
    </row>
    <row r="46" spans="1:4" x14ac:dyDescent="0.25">
      <c r="A46" s="2">
        <v>43481</v>
      </c>
      <c r="B46" s="1">
        <v>20000</v>
      </c>
      <c r="C46" t="s">
        <v>5</v>
      </c>
      <c r="D46" t="s">
        <v>6</v>
      </c>
    </row>
    <row r="47" spans="1:4" x14ac:dyDescent="0.25">
      <c r="A47" s="2">
        <v>43676</v>
      </c>
      <c r="B47" s="1">
        <v>10000</v>
      </c>
      <c r="C47" t="s">
        <v>5</v>
      </c>
      <c r="D47" t="s">
        <v>6</v>
      </c>
    </row>
    <row r="48" spans="1:4" x14ac:dyDescent="0.25">
      <c r="A48" s="2">
        <v>43545</v>
      </c>
      <c r="B48" s="1">
        <v>20000</v>
      </c>
      <c r="C48" t="s">
        <v>11</v>
      </c>
      <c r="D48" t="s">
        <v>6</v>
      </c>
    </row>
    <row r="49" spans="1:4" x14ac:dyDescent="0.25">
      <c r="A49" s="2">
        <v>43573</v>
      </c>
      <c r="B49" s="1">
        <v>253.99</v>
      </c>
      <c r="C49" t="s">
        <v>14</v>
      </c>
      <c r="D49" t="s">
        <v>12</v>
      </c>
    </row>
    <row r="50" spans="1:4" x14ac:dyDescent="0.25">
      <c r="A50" s="2">
        <v>43753</v>
      </c>
      <c r="B50" s="1">
        <v>253.99</v>
      </c>
      <c r="C50" t="s">
        <v>14</v>
      </c>
      <c r="D50" t="s">
        <v>12</v>
      </c>
    </row>
    <row r="51" spans="1:4" x14ac:dyDescent="0.25">
      <c r="A51" s="2">
        <v>43549</v>
      </c>
      <c r="B51" s="1">
        <v>242.58</v>
      </c>
      <c r="C51" t="s">
        <v>10</v>
      </c>
      <c r="D51" t="s">
        <v>12</v>
      </c>
    </row>
    <row r="52" spans="1:4" x14ac:dyDescent="0.25">
      <c r="A52" s="2">
        <v>43699</v>
      </c>
      <c r="B52" s="1">
        <v>364.61</v>
      </c>
      <c r="C52" t="s">
        <v>20</v>
      </c>
      <c r="D52" t="s">
        <v>12</v>
      </c>
    </row>
    <row r="53" spans="1:4" x14ac:dyDescent="0.25">
      <c r="A53" s="2">
        <v>43662</v>
      </c>
      <c r="B53" s="1">
        <v>174.57</v>
      </c>
      <c r="C53" t="s">
        <v>19</v>
      </c>
      <c r="D53" t="s">
        <v>12</v>
      </c>
    </row>
    <row r="54" spans="1:4" x14ac:dyDescent="0.25">
      <c r="A54" s="2">
        <v>43728</v>
      </c>
      <c r="B54" s="1">
        <v>174.57</v>
      </c>
      <c r="C54" t="s">
        <v>19</v>
      </c>
      <c r="D54" t="s">
        <v>12</v>
      </c>
    </row>
    <row r="55" spans="1:4" x14ac:dyDescent="0.25">
      <c r="A55" s="2">
        <v>43662</v>
      </c>
      <c r="B55" s="1">
        <v>257.85000000000002</v>
      </c>
      <c r="C55" t="s">
        <v>18</v>
      </c>
      <c r="D55" t="s">
        <v>12</v>
      </c>
    </row>
    <row r="56" spans="1:4" x14ac:dyDescent="0.25">
      <c r="A56" s="2">
        <v>43804</v>
      </c>
      <c r="B56" s="1">
        <v>257.85000000000002</v>
      </c>
      <c r="C56" t="s">
        <v>18</v>
      </c>
      <c r="D56" t="s">
        <v>12</v>
      </c>
    </row>
    <row r="57" spans="1:4" x14ac:dyDescent="0.25">
      <c r="A57" s="2">
        <v>43630</v>
      </c>
      <c r="B57" s="1">
        <v>448.76</v>
      </c>
      <c r="C57" t="s">
        <v>16</v>
      </c>
      <c r="D57" t="s">
        <v>12</v>
      </c>
    </row>
    <row r="58" spans="1:4" x14ac:dyDescent="0.25">
      <c r="A58" s="2">
        <v>43663</v>
      </c>
      <c r="B58" s="1">
        <v>177.98</v>
      </c>
      <c r="C58" t="s">
        <v>5</v>
      </c>
      <c r="D58" t="s">
        <v>12</v>
      </c>
    </row>
    <row r="59" spans="1:4" x14ac:dyDescent="0.25">
      <c r="A59" s="2">
        <v>43609</v>
      </c>
      <c r="B59" s="1">
        <v>364.61</v>
      </c>
      <c r="C59" t="s">
        <v>15</v>
      </c>
      <c r="D59" t="s">
        <v>12</v>
      </c>
    </row>
    <row r="60" spans="1:4" x14ac:dyDescent="0.25">
      <c r="A60" s="2">
        <v>43502</v>
      </c>
      <c r="B60" s="1">
        <v>10863.89</v>
      </c>
      <c r="C60" t="s">
        <v>14</v>
      </c>
      <c r="D60" t="s">
        <v>4</v>
      </c>
    </row>
    <row r="61" spans="1:4" x14ac:dyDescent="0.25">
      <c r="A61" s="2">
        <v>43822</v>
      </c>
      <c r="B61" s="1">
        <v>22000</v>
      </c>
      <c r="C61" t="s">
        <v>30</v>
      </c>
    </row>
    <row r="63" spans="1:4" x14ac:dyDescent="0.25">
      <c r="B63" s="1">
        <f>SUM(B8:B62)</f>
        <v>802904.80999999971</v>
      </c>
    </row>
  </sheetData>
  <sortState xmlns:xlrd2="http://schemas.microsoft.com/office/spreadsheetml/2017/richdata2" ref="A8:D60">
    <sortCondition ref="D8:D60"/>
    <sortCondition ref="C8:C60"/>
    <sortCondition ref="A8:A60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477C79-A160-4371-9E02-19975174DB84}">
  <sheetPr>
    <pageSetUpPr fitToPage="1"/>
  </sheetPr>
  <dimension ref="A3:D103"/>
  <sheetViews>
    <sheetView tabSelected="1" topLeftCell="A82" workbookViewId="0">
      <selection activeCell="F90" sqref="F90"/>
    </sheetView>
  </sheetViews>
  <sheetFormatPr defaultRowHeight="15" x14ac:dyDescent="0.25"/>
  <cols>
    <col min="1" max="1" width="10.7109375" style="2" bestFit="1" customWidth="1"/>
    <col min="2" max="2" width="28.7109375" style="2" customWidth="1"/>
    <col min="3" max="3" width="35.42578125" style="1" customWidth="1"/>
    <col min="4" max="4" width="15.42578125" customWidth="1"/>
    <col min="5" max="5" width="34.5703125" bestFit="1" customWidth="1"/>
  </cols>
  <sheetData>
    <row r="3" spans="1:4" ht="15.75" thickBot="1" x14ac:dyDescent="0.3"/>
    <row r="4" spans="1:4" x14ac:dyDescent="0.25">
      <c r="A4" s="8"/>
      <c r="B4" s="9"/>
      <c r="C4" s="10"/>
      <c r="D4" s="11"/>
    </row>
    <row r="5" spans="1:4" x14ac:dyDescent="0.25">
      <c r="A5" s="12" t="s">
        <v>34</v>
      </c>
      <c r="B5" s="13"/>
      <c r="C5" s="13"/>
      <c r="D5" s="14"/>
    </row>
    <row r="6" spans="1:4" x14ac:dyDescent="0.25">
      <c r="A6" s="12" t="s">
        <v>35</v>
      </c>
      <c r="B6" s="13"/>
      <c r="C6" s="13"/>
      <c r="D6" s="14"/>
    </row>
    <row r="7" spans="1:4" x14ac:dyDescent="0.25">
      <c r="A7" s="15"/>
      <c r="B7" s="16"/>
      <c r="C7" s="7"/>
      <c r="D7" s="17"/>
    </row>
    <row r="8" spans="1:4" x14ac:dyDescent="0.25">
      <c r="A8" s="15"/>
      <c r="B8" s="16"/>
      <c r="C8" s="7"/>
      <c r="D8" s="17"/>
    </row>
    <row r="9" spans="1:4" x14ac:dyDescent="0.25">
      <c r="A9" s="15"/>
      <c r="B9" s="16"/>
      <c r="C9" s="18" t="s">
        <v>37</v>
      </c>
      <c r="D9" s="17"/>
    </row>
    <row r="10" spans="1:4" x14ac:dyDescent="0.25">
      <c r="A10" s="15">
        <v>43591</v>
      </c>
      <c r="B10" s="19" t="s">
        <v>22</v>
      </c>
      <c r="C10" s="6">
        <v>17514.96</v>
      </c>
      <c r="D10" s="20">
        <f>+C10</f>
        <v>17514.96</v>
      </c>
    </row>
    <row r="11" spans="1:4" x14ac:dyDescent="0.25">
      <c r="A11" s="15"/>
      <c r="B11" s="19"/>
      <c r="C11" s="7"/>
      <c r="D11" s="17"/>
    </row>
    <row r="12" spans="1:4" x14ac:dyDescent="0.25">
      <c r="A12" s="15"/>
      <c r="B12" s="19"/>
      <c r="C12" s="18" t="s">
        <v>36</v>
      </c>
      <c r="D12" s="17"/>
    </row>
    <row r="13" spans="1:4" x14ac:dyDescent="0.25">
      <c r="A13" s="15">
        <v>43488</v>
      </c>
      <c r="B13" s="19" t="s">
        <v>6</v>
      </c>
      <c r="C13" s="7">
        <v>15000</v>
      </c>
      <c r="D13" s="17"/>
    </row>
    <row r="14" spans="1:4" x14ac:dyDescent="0.25">
      <c r="A14" s="15">
        <v>43662</v>
      </c>
      <c r="B14" s="19" t="s">
        <v>6</v>
      </c>
      <c r="C14" s="7">
        <v>7500</v>
      </c>
      <c r="D14" s="17"/>
    </row>
    <row r="15" spans="1:4" x14ac:dyDescent="0.25">
      <c r="A15" s="15">
        <v>43676</v>
      </c>
      <c r="B15" s="19" t="s">
        <v>22</v>
      </c>
      <c r="C15" s="7">
        <v>17018.18</v>
      </c>
      <c r="D15" s="17"/>
    </row>
    <row r="16" spans="1:4" x14ac:dyDescent="0.25">
      <c r="A16" s="15">
        <v>43739</v>
      </c>
      <c r="B16" s="19" t="s">
        <v>17</v>
      </c>
      <c r="C16" s="6">
        <v>10000</v>
      </c>
      <c r="D16" s="20">
        <f>SUM(C13:C16)</f>
        <v>49518.18</v>
      </c>
    </row>
    <row r="17" spans="1:4" x14ac:dyDescent="0.25">
      <c r="A17" s="15"/>
      <c r="B17" s="19"/>
      <c r="C17" s="7"/>
      <c r="D17" s="17"/>
    </row>
    <row r="18" spans="1:4" x14ac:dyDescent="0.25">
      <c r="A18" s="15"/>
      <c r="B18" s="19"/>
      <c r="C18" s="18" t="s">
        <v>38</v>
      </c>
      <c r="D18" s="17"/>
    </row>
    <row r="19" spans="1:4" x14ac:dyDescent="0.25">
      <c r="A19" s="15">
        <v>43607</v>
      </c>
      <c r="B19" s="19" t="s">
        <v>22</v>
      </c>
      <c r="C19" s="6">
        <v>18932.63</v>
      </c>
      <c r="D19" s="20">
        <f>SUM(C19)</f>
        <v>18932.63</v>
      </c>
    </row>
    <row r="20" spans="1:4" x14ac:dyDescent="0.25">
      <c r="A20" s="15"/>
      <c r="B20" s="19"/>
      <c r="C20" s="7"/>
      <c r="D20" s="20"/>
    </row>
    <row r="21" spans="1:4" x14ac:dyDescent="0.25">
      <c r="A21" s="15"/>
      <c r="B21" s="19"/>
      <c r="C21" s="18" t="s">
        <v>39</v>
      </c>
      <c r="D21" s="17"/>
    </row>
    <row r="22" spans="1:4" x14ac:dyDescent="0.25">
      <c r="A22" s="15">
        <v>43636</v>
      </c>
      <c r="B22" s="19" t="s">
        <v>22</v>
      </c>
      <c r="C22" s="6">
        <v>24495.57</v>
      </c>
      <c r="D22" s="20">
        <f>SUM(C22)</f>
        <v>24495.57</v>
      </c>
    </row>
    <row r="23" spans="1:4" x14ac:dyDescent="0.25">
      <c r="A23" s="15"/>
      <c r="B23" s="19"/>
      <c r="C23" s="7"/>
      <c r="D23" s="20"/>
    </row>
    <row r="24" spans="1:4" x14ac:dyDescent="0.25">
      <c r="A24" s="15"/>
      <c r="B24" s="19"/>
      <c r="C24" s="18" t="s">
        <v>40</v>
      </c>
      <c r="D24" s="17"/>
    </row>
    <row r="25" spans="1:4" x14ac:dyDescent="0.25">
      <c r="A25" s="15">
        <v>43502</v>
      </c>
      <c r="B25" s="19" t="s">
        <v>4</v>
      </c>
      <c r="C25" s="7">
        <v>10863.89</v>
      </c>
      <c r="D25" s="17"/>
    </row>
    <row r="26" spans="1:4" x14ac:dyDescent="0.25">
      <c r="A26" s="15">
        <v>43573</v>
      </c>
      <c r="B26" s="19" t="s">
        <v>12</v>
      </c>
      <c r="C26" s="7">
        <v>253.99</v>
      </c>
      <c r="D26" s="17"/>
    </row>
    <row r="27" spans="1:4" x14ac:dyDescent="0.25">
      <c r="A27" s="15">
        <v>43669</v>
      </c>
      <c r="B27" s="19" t="s">
        <v>22</v>
      </c>
      <c r="C27" s="7">
        <v>10863.84</v>
      </c>
      <c r="D27" s="17"/>
    </row>
    <row r="28" spans="1:4" x14ac:dyDescent="0.25">
      <c r="A28" s="15">
        <v>43739</v>
      </c>
      <c r="B28" s="19" t="s">
        <v>22</v>
      </c>
      <c r="C28" s="7">
        <v>10863.84</v>
      </c>
      <c r="D28" s="17"/>
    </row>
    <row r="29" spans="1:4" x14ac:dyDescent="0.25">
      <c r="A29" s="15">
        <v>43753</v>
      </c>
      <c r="B29" s="19" t="s">
        <v>12</v>
      </c>
      <c r="C29" s="6">
        <v>253.99</v>
      </c>
      <c r="D29" s="20">
        <f>SUM(C25:C29)</f>
        <v>33099.549999999996</v>
      </c>
    </row>
    <row r="30" spans="1:4" x14ac:dyDescent="0.25">
      <c r="A30" s="15"/>
      <c r="B30" s="19"/>
      <c r="C30" s="7"/>
      <c r="D30" s="20"/>
    </row>
    <row r="31" spans="1:4" x14ac:dyDescent="0.25">
      <c r="A31" s="15"/>
      <c r="B31" s="19"/>
      <c r="C31" s="18" t="s">
        <v>41</v>
      </c>
      <c r="D31" s="17"/>
    </row>
    <row r="32" spans="1:4" x14ac:dyDescent="0.25">
      <c r="A32" s="15">
        <v>43504</v>
      </c>
      <c r="B32" s="19" t="s">
        <v>6</v>
      </c>
      <c r="C32" s="7">
        <v>20000</v>
      </c>
      <c r="D32" s="17"/>
    </row>
    <row r="33" spans="1:4" x14ac:dyDescent="0.25">
      <c r="A33" s="15">
        <v>43549</v>
      </c>
      <c r="B33" s="19" t="s">
        <v>12</v>
      </c>
      <c r="C33" s="7">
        <v>242.58</v>
      </c>
      <c r="D33" s="17"/>
    </row>
    <row r="34" spans="1:4" x14ac:dyDescent="0.25">
      <c r="A34" s="15">
        <v>43714</v>
      </c>
      <c r="B34" s="19" t="s">
        <v>17</v>
      </c>
      <c r="C34" s="7">
        <v>10000</v>
      </c>
      <c r="D34" s="17"/>
    </row>
    <row r="35" spans="1:4" x14ac:dyDescent="0.25">
      <c r="A35" s="15">
        <v>43719</v>
      </c>
      <c r="B35" s="19" t="s">
        <v>6</v>
      </c>
      <c r="C35" s="7">
        <v>10000</v>
      </c>
      <c r="D35" s="17"/>
    </row>
    <row r="36" spans="1:4" x14ac:dyDescent="0.25">
      <c r="A36" s="15">
        <v>43731</v>
      </c>
      <c r="B36" s="19" t="s">
        <v>22</v>
      </c>
      <c r="C36" s="6">
        <v>32837.550000000003</v>
      </c>
      <c r="D36" s="20">
        <f>SUM(C32:C36)</f>
        <v>73080.13</v>
      </c>
    </row>
    <row r="37" spans="1:4" x14ac:dyDescent="0.25">
      <c r="A37" s="15"/>
      <c r="B37" s="19"/>
      <c r="C37" s="7"/>
      <c r="D37" s="17"/>
    </row>
    <row r="38" spans="1:4" x14ac:dyDescent="0.25">
      <c r="A38" s="15"/>
      <c r="B38" s="19"/>
      <c r="C38" s="18" t="s">
        <v>42</v>
      </c>
      <c r="D38" s="17"/>
    </row>
    <row r="39" spans="1:4" x14ac:dyDescent="0.25">
      <c r="A39" s="15">
        <v>43497</v>
      </c>
      <c r="B39" s="19" t="s">
        <v>6</v>
      </c>
      <c r="C39" s="7">
        <v>20000</v>
      </c>
      <c r="D39" s="17"/>
    </row>
    <row r="40" spans="1:4" x14ac:dyDescent="0.25">
      <c r="A40" s="15">
        <v>43593</v>
      </c>
      <c r="B40" s="19" t="s">
        <v>22</v>
      </c>
      <c r="C40" s="7">
        <v>19400.09</v>
      </c>
      <c r="D40" s="17"/>
    </row>
    <row r="41" spans="1:4" x14ac:dyDescent="0.25">
      <c r="A41" s="15">
        <v>43747</v>
      </c>
      <c r="B41" s="19" t="s">
        <v>6</v>
      </c>
      <c r="C41" s="6">
        <v>10000</v>
      </c>
      <c r="D41" s="20">
        <f>SUM(C39:C41)</f>
        <v>49400.09</v>
      </c>
    </row>
    <row r="42" spans="1:4" x14ac:dyDescent="0.25">
      <c r="A42" s="15"/>
      <c r="B42" s="19"/>
      <c r="C42" s="7"/>
      <c r="D42" s="17"/>
    </row>
    <row r="43" spans="1:4" x14ac:dyDescent="0.25">
      <c r="A43" s="15"/>
      <c r="B43" s="19"/>
      <c r="C43" s="18" t="s">
        <v>43</v>
      </c>
      <c r="D43" s="17"/>
    </row>
    <row r="44" spans="1:4" x14ac:dyDescent="0.25">
      <c r="A44" s="15">
        <v>43602</v>
      </c>
      <c r="B44" s="19" t="s">
        <v>22</v>
      </c>
      <c r="C44" s="6">
        <v>33559.699999999997</v>
      </c>
      <c r="D44" s="20">
        <f>+C44</f>
        <v>33559.699999999997</v>
      </c>
    </row>
    <row r="45" spans="1:4" x14ac:dyDescent="0.25">
      <c r="A45" s="15"/>
      <c r="B45" s="19"/>
      <c r="C45" s="7"/>
      <c r="D45" s="20"/>
    </row>
    <row r="46" spans="1:4" x14ac:dyDescent="0.25">
      <c r="A46" s="15"/>
      <c r="B46" s="19"/>
      <c r="C46" s="18" t="s">
        <v>44</v>
      </c>
      <c r="D46" s="17"/>
    </row>
    <row r="47" spans="1:4" x14ac:dyDescent="0.25">
      <c r="A47" s="15">
        <v>43581</v>
      </c>
      <c r="B47" s="19" t="s">
        <v>22</v>
      </c>
      <c r="C47" s="6">
        <v>19208.3</v>
      </c>
      <c r="D47" s="20">
        <f>+C47</f>
        <v>19208.3</v>
      </c>
    </row>
    <row r="48" spans="1:4" x14ac:dyDescent="0.25">
      <c r="A48" s="15"/>
      <c r="B48" s="19"/>
      <c r="C48" s="7"/>
      <c r="D48" s="20"/>
    </row>
    <row r="49" spans="1:4" x14ac:dyDescent="0.25">
      <c r="A49" s="15"/>
      <c r="B49" s="19"/>
      <c r="C49" s="18" t="s">
        <v>45</v>
      </c>
      <c r="D49" s="17"/>
    </row>
    <row r="50" spans="1:4" x14ac:dyDescent="0.25">
      <c r="A50" s="15">
        <v>43566</v>
      </c>
      <c r="B50" s="19" t="s">
        <v>22</v>
      </c>
      <c r="C50" s="7">
        <v>45941.86</v>
      </c>
      <c r="D50" s="17"/>
    </row>
    <row r="51" spans="1:4" x14ac:dyDescent="0.25">
      <c r="A51" s="15">
        <v>43609</v>
      </c>
      <c r="B51" s="19" t="s">
        <v>12</v>
      </c>
      <c r="C51" s="7">
        <v>364.61</v>
      </c>
      <c r="D51" s="17"/>
    </row>
    <row r="52" spans="1:4" x14ac:dyDescent="0.25">
      <c r="A52" s="15">
        <v>43699</v>
      </c>
      <c r="B52" s="19" t="s">
        <v>12</v>
      </c>
      <c r="C52" s="6">
        <v>364.61</v>
      </c>
      <c r="D52" s="20">
        <f>SUM(C50:C52)</f>
        <v>46671.08</v>
      </c>
    </row>
    <row r="53" spans="1:4" x14ac:dyDescent="0.25">
      <c r="A53" s="15"/>
      <c r="B53" s="19"/>
      <c r="C53" s="7"/>
      <c r="D53" s="17"/>
    </row>
    <row r="54" spans="1:4" x14ac:dyDescent="0.25">
      <c r="A54" s="15"/>
      <c r="B54" s="19"/>
      <c r="C54" s="18" t="s">
        <v>46</v>
      </c>
      <c r="D54" s="17"/>
    </row>
    <row r="55" spans="1:4" x14ac:dyDescent="0.25">
      <c r="A55" s="15">
        <v>43626</v>
      </c>
      <c r="B55" s="19" t="s">
        <v>22</v>
      </c>
      <c r="C55" s="7">
        <v>20981.74</v>
      </c>
      <c r="D55" s="17"/>
    </row>
    <row r="56" spans="1:4" x14ac:dyDescent="0.25">
      <c r="A56" s="15">
        <v>43662</v>
      </c>
      <c r="B56" s="19" t="s">
        <v>12</v>
      </c>
      <c r="C56" s="7">
        <v>174.57</v>
      </c>
      <c r="D56" s="17"/>
    </row>
    <row r="57" spans="1:4" x14ac:dyDescent="0.25">
      <c r="A57" s="15">
        <v>43728</v>
      </c>
      <c r="B57" s="19" t="s">
        <v>12</v>
      </c>
      <c r="C57" s="6">
        <v>174.57</v>
      </c>
      <c r="D57" s="20">
        <f>SUM(C55:C57)</f>
        <v>21330.880000000001</v>
      </c>
    </row>
    <row r="58" spans="1:4" x14ac:dyDescent="0.25">
      <c r="A58" s="15"/>
      <c r="B58" s="19"/>
      <c r="C58" s="7"/>
      <c r="D58" s="17"/>
    </row>
    <row r="59" spans="1:4" x14ac:dyDescent="0.25">
      <c r="A59" s="15"/>
      <c r="B59" s="19"/>
      <c r="C59" s="18" t="s">
        <v>47</v>
      </c>
      <c r="D59" s="17"/>
    </row>
    <row r="60" spans="1:4" x14ac:dyDescent="0.25">
      <c r="A60" s="15">
        <v>43662</v>
      </c>
      <c r="B60" s="19" t="s">
        <v>12</v>
      </c>
      <c r="C60" s="7">
        <v>257.85000000000002</v>
      </c>
      <c r="D60" s="17"/>
    </row>
    <row r="61" spans="1:4" x14ac:dyDescent="0.25">
      <c r="A61" s="15">
        <v>43721</v>
      </c>
      <c r="B61" s="19" t="s">
        <v>17</v>
      </c>
      <c r="C61" s="7">
        <v>10000</v>
      </c>
      <c r="D61" s="17"/>
    </row>
    <row r="62" spans="1:4" x14ac:dyDescent="0.25">
      <c r="A62" s="15">
        <v>43789</v>
      </c>
      <c r="B62" s="19" t="s">
        <v>22</v>
      </c>
      <c r="C62" s="7">
        <v>34628.54</v>
      </c>
      <c r="D62" s="17"/>
    </row>
    <row r="63" spans="1:4" x14ac:dyDescent="0.25">
      <c r="A63" s="15">
        <v>43804</v>
      </c>
      <c r="B63" s="19" t="s">
        <v>12</v>
      </c>
      <c r="C63" s="7">
        <v>257.85000000000002</v>
      </c>
      <c r="D63" s="17"/>
    </row>
    <row r="64" spans="1:4" x14ac:dyDescent="0.25">
      <c r="A64" s="15">
        <v>43811</v>
      </c>
      <c r="B64" s="19" t="s">
        <v>6</v>
      </c>
      <c r="C64" s="6">
        <v>15000</v>
      </c>
      <c r="D64" s="20">
        <f>SUM(C60:C64)</f>
        <v>60144.24</v>
      </c>
    </row>
    <row r="65" spans="1:4" x14ac:dyDescent="0.25">
      <c r="A65" s="15"/>
      <c r="B65" s="19"/>
      <c r="C65" s="7"/>
      <c r="D65" s="17"/>
    </row>
    <row r="66" spans="1:4" x14ac:dyDescent="0.25">
      <c r="A66" s="15"/>
      <c r="B66" s="19"/>
      <c r="C66" s="18" t="s">
        <v>48</v>
      </c>
      <c r="D66" s="17"/>
    </row>
    <row r="67" spans="1:4" x14ac:dyDescent="0.25">
      <c r="A67" s="15">
        <v>43593</v>
      </c>
      <c r="B67" s="19" t="s">
        <v>22</v>
      </c>
      <c r="C67" s="6">
        <v>31230</v>
      </c>
      <c r="D67" s="20">
        <f>+C67</f>
        <v>31230</v>
      </c>
    </row>
    <row r="68" spans="1:4" x14ac:dyDescent="0.25">
      <c r="A68" s="15"/>
      <c r="B68" s="19"/>
      <c r="C68" s="7"/>
      <c r="D68" s="17"/>
    </row>
    <row r="69" spans="1:4" x14ac:dyDescent="0.25">
      <c r="A69" s="15"/>
      <c r="B69" s="19"/>
      <c r="C69" s="18" t="s">
        <v>49</v>
      </c>
      <c r="D69" s="17"/>
    </row>
    <row r="70" spans="1:4" x14ac:dyDescent="0.25">
      <c r="A70" s="15">
        <v>43551</v>
      </c>
      <c r="B70" s="19" t="s">
        <v>6</v>
      </c>
      <c r="C70" s="7">
        <v>20000</v>
      </c>
      <c r="D70" s="17"/>
    </row>
    <row r="71" spans="1:4" x14ac:dyDescent="0.25">
      <c r="A71" s="15">
        <v>43578</v>
      </c>
      <c r="B71" s="19" t="s">
        <v>22</v>
      </c>
      <c r="C71" s="7">
        <v>27800.01</v>
      </c>
      <c r="D71" s="17"/>
    </row>
    <row r="72" spans="1:4" x14ac:dyDescent="0.25">
      <c r="A72" s="15">
        <v>43677</v>
      </c>
      <c r="B72" s="19" t="s">
        <v>6</v>
      </c>
      <c r="C72" s="6">
        <v>10000</v>
      </c>
      <c r="D72" s="20">
        <f>SUM(C70:C72)</f>
        <v>57800.009999999995</v>
      </c>
    </row>
    <row r="73" spans="1:4" x14ac:dyDescent="0.25">
      <c r="A73" s="15"/>
      <c r="B73" s="19"/>
      <c r="C73" s="7"/>
      <c r="D73" s="17"/>
    </row>
    <row r="74" spans="1:4" x14ac:dyDescent="0.25">
      <c r="A74" s="15"/>
      <c r="B74" s="19"/>
      <c r="C74" s="18" t="s">
        <v>50</v>
      </c>
      <c r="D74" s="17"/>
    </row>
    <row r="75" spans="1:4" x14ac:dyDescent="0.25">
      <c r="A75" s="15">
        <v>43721</v>
      </c>
      <c r="B75" s="19" t="s">
        <v>22</v>
      </c>
      <c r="C75" s="6">
        <v>36304.910000000003</v>
      </c>
      <c r="D75" s="20">
        <f>+C75</f>
        <v>36304.910000000003</v>
      </c>
    </row>
    <row r="76" spans="1:4" x14ac:dyDescent="0.25">
      <c r="A76" s="15"/>
      <c r="B76" s="19"/>
      <c r="C76" s="7"/>
      <c r="D76" s="17"/>
    </row>
    <row r="77" spans="1:4" x14ac:dyDescent="0.25">
      <c r="A77" s="15"/>
      <c r="B77" s="19"/>
      <c r="C77" s="18" t="s">
        <v>51</v>
      </c>
      <c r="D77" s="17"/>
    </row>
    <row r="78" spans="1:4" x14ac:dyDescent="0.25">
      <c r="A78" s="15">
        <v>43620</v>
      </c>
      <c r="B78" s="19" t="s">
        <v>22</v>
      </c>
      <c r="C78" s="7">
        <v>31881.86</v>
      </c>
      <c r="D78" s="17"/>
    </row>
    <row r="79" spans="1:4" x14ac:dyDescent="0.25">
      <c r="A79" s="15">
        <v>43630</v>
      </c>
      <c r="B79" s="19" t="s">
        <v>12</v>
      </c>
      <c r="C79" s="6">
        <v>448.76</v>
      </c>
      <c r="D79" s="20">
        <f>SUM(C78:C79)</f>
        <v>32330.62</v>
      </c>
    </row>
    <row r="80" spans="1:4" x14ac:dyDescent="0.25">
      <c r="A80" s="15"/>
      <c r="B80" s="19"/>
      <c r="C80" s="7"/>
      <c r="D80" s="17"/>
    </row>
    <row r="81" spans="1:4" x14ac:dyDescent="0.25">
      <c r="A81" s="15"/>
      <c r="B81" s="19"/>
      <c r="C81" s="18" t="s">
        <v>52</v>
      </c>
      <c r="D81" s="17"/>
    </row>
    <row r="82" spans="1:4" x14ac:dyDescent="0.25">
      <c r="A82" s="15">
        <v>43500</v>
      </c>
      <c r="B82" s="19" t="s">
        <v>6</v>
      </c>
      <c r="C82" s="7">
        <v>20000</v>
      </c>
      <c r="D82" s="17"/>
    </row>
    <row r="83" spans="1:4" x14ac:dyDescent="0.25">
      <c r="A83" s="15">
        <v>43579</v>
      </c>
      <c r="B83" s="19" t="s">
        <v>22</v>
      </c>
      <c r="C83" s="7">
        <v>18885.7</v>
      </c>
      <c r="D83" s="17"/>
    </row>
    <row r="84" spans="1:4" x14ac:dyDescent="0.25">
      <c r="A84" s="15">
        <v>43677</v>
      </c>
      <c r="B84" s="19" t="s">
        <v>6</v>
      </c>
      <c r="C84" s="7">
        <v>10000</v>
      </c>
      <c r="D84" s="17"/>
    </row>
    <row r="85" spans="1:4" x14ac:dyDescent="0.25">
      <c r="A85" s="15">
        <v>43700</v>
      </c>
      <c r="B85" s="19" t="s">
        <v>17</v>
      </c>
      <c r="C85" s="6">
        <v>10000</v>
      </c>
      <c r="D85" s="20">
        <f>SUM(C82:C85)</f>
        <v>58885.7</v>
      </c>
    </row>
    <row r="86" spans="1:4" x14ac:dyDescent="0.25">
      <c r="A86" s="15"/>
      <c r="B86" s="19"/>
      <c r="C86" s="7"/>
      <c r="D86" s="17"/>
    </row>
    <row r="87" spans="1:4" x14ac:dyDescent="0.25">
      <c r="A87" s="15"/>
      <c r="B87" s="19"/>
      <c r="C87" s="18" t="s">
        <v>53</v>
      </c>
      <c r="D87" s="17"/>
    </row>
    <row r="88" spans="1:4" x14ac:dyDescent="0.25">
      <c r="A88" s="15">
        <v>43481</v>
      </c>
      <c r="B88" s="19" t="s">
        <v>6</v>
      </c>
      <c r="C88" s="7">
        <v>20000</v>
      </c>
      <c r="D88" s="17"/>
    </row>
    <row r="89" spans="1:4" x14ac:dyDescent="0.25">
      <c r="A89" s="15">
        <v>43570</v>
      </c>
      <c r="B89" s="19" t="s">
        <v>22</v>
      </c>
      <c r="C89" s="7">
        <v>14797.72</v>
      </c>
      <c r="D89" s="17"/>
    </row>
    <row r="90" spans="1:4" x14ac:dyDescent="0.25">
      <c r="A90" s="15">
        <v>43647</v>
      </c>
      <c r="B90" s="19" t="s">
        <v>17</v>
      </c>
      <c r="C90" s="7">
        <v>10000</v>
      </c>
      <c r="D90" s="17"/>
    </row>
    <row r="91" spans="1:4" x14ac:dyDescent="0.25">
      <c r="A91" s="15">
        <v>43663</v>
      </c>
      <c r="B91" s="19" t="s">
        <v>12</v>
      </c>
      <c r="C91" s="7">
        <v>177.98</v>
      </c>
      <c r="D91" s="17"/>
    </row>
    <row r="92" spans="1:4" x14ac:dyDescent="0.25">
      <c r="A92" s="15">
        <v>43676</v>
      </c>
      <c r="B92" s="19" t="s">
        <v>6</v>
      </c>
      <c r="C92" s="6">
        <v>10000</v>
      </c>
      <c r="D92" s="20">
        <f>SUM(C88:C92)</f>
        <v>54975.700000000004</v>
      </c>
    </row>
    <row r="93" spans="1:4" x14ac:dyDescent="0.25">
      <c r="A93" s="15"/>
      <c r="B93" s="19"/>
      <c r="C93" s="7"/>
      <c r="D93" s="17"/>
    </row>
    <row r="94" spans="1:4" x14ac:dyDescent="0.25">
      <c r="A94" s="15"/>
      <c r="B94" s="19"/>
      <c r="C94" s="18" t="s">
        <v>54</v>
      </c>
      <c r="D94" s="17"/>
    </row>
    <row r="95" spans="1:4" x14ac:dyDescent="0.25">
      <c r="A95" s="15">
        <v>43545</v>
      </c>
      <c r="B95" s="19" t="s">
        <v>6</v>
      </c>
      <c r="C95" s="7">
        <v>20000</v>
      </c>
      <c r="D95" s="17"/>
    </row>
    <row r="96" spans="1:4" x14ac:dyDescent="0.25">
      <c r="A96" s="15">
        <v>43703</v>
      </c>
      <c r="B96" s="19" t="s">
        <v>22</v>
      </c>
      <c r="C96" s="7">
        <v>32422.560000000001</v>
      </c>
      <c r="D96" s="17"/>
    </row>
    <row r="97" spans="1:4" x14ac:dyDescent="0.25">
      <c r="A97" s="15">
        <v>43769</v>
      </c>
      <c r="B97" s="19" t="s">
        <v>17</v>
      </c>
      <c r="C97" s="6">
        <v>10000</v>
      </c>
      <c r="D97" s="20">
        <f>SUM(C95:C97)</f>
        <v>62422.559999999998</v>
      </c>
    </row>
    <row r="98" spans="1:4" x14ac:dyDescent="0.25">
      <c r="A98" s="15"/>
      <c r="B98" s="19"/>
      <c r="C98" s="7"/>
      <c r="D98" s="17"/>
    </row>
    <row r="99" spans="1:4" x14ac:dyDescent="0.25">
      <c r="A99" s="15"/>
      <c r="B99" s="16"/>
      <c r="C99" s="26" t="s">
        <v>31</v>
      </c>
      <c r="D99" s="17"/>
    </row>
    <row r="100" spans="1:4" x14ac:dyDescent="0.25">
      <c r="A100" s="15">
        <v>43822</v>
      </c>
      <c r="B100" s="21" t="s">
        <v>32</v>
      </c>
      <c r="C100" s="6">
        <v>22000</v>
      </c>
      <c r="D100" s="20">
        <f>+C100</f>
        <v>22000</v>
      </c>
    </row>
    <row r="101" spans="1:4" x14ac:dyDescent="0.25">
      <c r="A101" s="15"/>
      <c r="B101" s="16"/>
      <c r="C101" s="7"/>
      <c r="D101" s="17"/>
    </row>
    <row r="102" spans="1:4" x14ac:dyDescent="0.25">
      <c r="A102" s="27"/>
      <c r="B102" s="28" t="s">
        <v>33</v>
      </c>
      <c r="C102" s="26"/>
      <c r="D102" s="29">
        <f>SUM(D10:D101)</f>
        <v>802904.80999999982</v>
      </c>
    </row>
    <row r="103" spans="1:4" ht="15.75" thickBot="1" x14ac:dyDescent="0.3">
      <c r="A103" s="22"/>
      <c r="B103" s="23"/>
      <c r="C103" s="24"/>
      <c r="D103" s="25"/>
    </row>
  </sheetData>
  <sortState xmlns:xlrd2="http://schemas.microsoft.com/office/spreadsheetml/2017/richdata2" ref="A95:C97">
    <sortCondition ref="A95:A97"/>
  </sortState>
  <mergeCells count="2">
    <mergeCell ref="A5:D5"/>
    <mergeCell ref="A6:D6"/>
  </mergeCells>
  <pageMargins left="0.70866141732283472" right="0.70866141732283472" top="0.74803149606299213" bottom="0.74803149606299213" header="0.31496062992125984" footer="0.31496062992125984"/>
  <pageSetup paperSize="9" scale="96" fitToHeight="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REGIONALI</vt:lpstr>
      <vt:lpstr>REGIONALI!Area_stampa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annarita fioravanti</dc:creator>
  <cp:lastModifiedBy>annarita fioravanti</cp:lastModifiedBy>
  <cp:lastPrinted>2020-07-02T14:31:17Z</cp:lastPrinted>
  <dcterms:created xsi:type="dcterms:W3CDTF">2020-06-29T09:10:47Z</dcterms:created>
  <dcterms:modified xsi:type="dcterms:W3CDTF">2020-07-02T14:32:33Z</dcterms:modified>
</cp:coreProperties>
</file>